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3" i="1" s="1"/>
  <c r="K21" i="1"/>
  <c r="J21" i="1"/>
  <c r="I21" i="1"/>
  <c r="G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2" i="1" s="1"/>
  <c r="K20" i="1"/>
  <c r="J20" i="1"/>
  <c r="I20" i="1"/>
  <c r="G20" i="1"/>
  <c r="L12" i="1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<sst xmlns="http://schemas.openxmlformats.org/spreadsheetml/2006/main" count="57" uniqueCount="51">
  <si>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</si>
  <si>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</si>
  <si>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</si>
  <si>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</si>
  <si>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</si>
  <si>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</si>
  <si>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</si>
  <si>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</si>
  <si>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</si>
  <si>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</si>
  <si>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</si>
  <si>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</si>
  <si>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</si>
  <si>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</si>
  <si>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</si>
  <si>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</si>
  <si>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</si>
  <si>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</si>
  <si>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</si>
  <si>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</si>
  <si>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</si>
  <si>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</si>
  <si>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</si>
  <si>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</si>
  <si>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</si>
  <si>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</si>
  <si>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</si>
  <si>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</si>
  <si>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</si>
  <si>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</si>
  <si>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</si>
  <si>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</si>
  <si>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</si>
  <si>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1 блюдо</t>
  </si>
  <si>
    <t>Щи с мясом и сметаной</t>
  </si>
  <si>
    <t>2 блюдо</t>
  </si>
  <si>
    <t>п/к*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</si>
  <si>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</si>
  <si>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</si>
  <si>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</si>
  <si>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</si>
  <si>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</si>
  <si>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</si>
  <si>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</si>
  <si>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о/о*</t>
  </si>
  <si>
    <t>Плов   с мясом и куркумой</t>
  </si>
  <si>
    <t>Фрукты в ассортименте (виноград  )</t>
  </si>
  <si>
    <t>21.10</t>
  </si>
  <si>
    <t>1,52</t>
  </si>
  <si>
    <t>05.12.2023г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</si>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</sst>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0" fillId="0" borderId="12" xfId="0" applyFont="1" applyBorder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0" fillId="0" borderId="11" xfId="0" applyBorder="1"/>
    <xf numFmtId="0" fontId="6" fillId="4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8" fillId="3" borderId="0" xfId="0" applyFont="1" applyFill="1" applyBorder="1"/>
    <xf numFmtId="0" fontId="11" fillId="3" borderId="0" xfId="0" applyFont="1" applyFill="1" applyBorder="1"/>
    <xf numFmtId="0" fontId="0" fillId="0" borderId="0" xfId="0" applyBorder="1"/>
    <xf numFmtId="0" fontId="8" fillId="4" borderId="0" xfId="0" applyFont="1" applyFill="1" applyBorder="1"/>
    <xf numFmtId="0" fontId="11" fillId="4" borderId="0" xfId="0" applyFont="1" applyFill="1" applyBorder="1"/>
    <xf numFmtId="0" fontId="0" fillId="0" borderId="0" xfId="0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topLeftCell="B1" zoomScale="60" zoomScaleNormal="60" workbookViewId="0">
      <selection activeCell="C2" sqref="C2"/>
    </sheetView>
  </sheetViews>
  <sheetFormatPr defaultRowHeight="15" x14ac:dyDescent="0.25"/>
  <cols>
    <col min="2" max="3" width="19.85546875" customWidth="1"/>
    <col min="4" max="4" width="20.5703125" style="134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ht="23.25" x14ac:dyDescent="0.3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/>
      <c r="I2" s="4"/>
      <c r="J2" s="137" t="s">
        <v>49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140" t="s">
        <v>3</v>
      </c>
      <c r="C4" s="140"/>
      <c r="D4" s="138" t="s">
        <v>4</v>
      </c>
      <c r="E4" s="140" t="s">
        <v>5</v>
      </c>
      <c r="F4" s="138" t="s">
        <v>6</v>
      </c>
      <c r="G4" s="138" t="s">
        <v>7</v>
      </c>
      <c r="H4" s="138" t="s">
        <v>8</v>
      </c>
      <c r="I4" s="142" t="s">
        <v>9</v>
      </c>
      <c r="J4" s="143"/>
      <c r="K4" s="144"/>
      <c r="L4" s="145" t="s">
        <v>10</v>
      </c>
      <c r="M4" s="147" t="s">
        <v>11</v>
      </c>
      <c r="N4" s="148"/>
      <c r="O4" s="149"/>
      <c r="P4" s="149"/>
      <c r="Q4" s="150"/>
      <c r="R4" s="151" t="s">
        <v>12</v>
      </c>
      <c r="S4" s="152"/>
      <c r="T4" s="152"/>
      <c r="U4" s="152"/>
      <c r="V4" s="152"/>
      <c r="W4" s="152"/>
      <c r="X4" s="152"/>
      <c r="Y4" s="153"/>
    </row>
    <row r="5" spans="2:25" ht="46.5" thickBot="1" x14ac:dyDescent="0.3">
      <c r="B5" s="139"/>
      <c r="C5" s="141"/>
      <c r="D5" s="139"/>
      <c r="E5" s="139"/>
      <c r="F5" s="139"/>
      <c r="G5" s="139"/>
      <c r="H5" s="139"/>
      <c r="I5" s="10" t="s">
        <v>13</v>
      </c>
      <c r="J5" s="11" t="s">
        <v>14</v>
      </c>
      <c r="K5" s="12" t="s">
        <v>15</v>
      </c>
      <c r="L5" s="146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/>
      <c r="E6" s="18"/>
      <c r="F6" s="19"/>
      <c r="G6" s="18"/>
      <c r="H6" s="20"/>
      <c r="I6" s="21"/>
      <c r="J6" s="22"/>
      <c r="K6" s="23"/>
      <c r="L6" s="24"/>
      <c r="M6" s="25"/>
      <c r="N6" s="26"/>
      <c r="O6" s="27"/>
      <c r="P6" s="27"/>
      <c r="Q6" s="28"/>
      <c r="R6" s="29"/>
      <c r="S6" s="30"/>
      <c r="T6" s="30"/>
      <c r="U6" s="30"/>
      <c r="V6" s="30"/>
      <c r="W6" s="30"/>
      <c r="X6" s="30"/>
      <c r="Y6" s="31"/>
    </row>
    <row r="7" spans="2:25" ht="34.5" customHeight="1" x14ac:dyDescent="0.25">
      <c r="B7" s="15"/>
      <c r="C7" s="32"/>
      <c r="D7" s="33"/>
      <c r="E7" s="34"/>
      <c r="F7" s="35"/>
      <c r="G7" s="36"/>
      <c r="H7" s="33"/>
      <c r="I7" s="25"/>
      <c r="J7" s="27"/>
      <c r="K7" s="28"/>
      <c r="L7" s="37"/>
      <c r="M7" s="25"/>
      <c r="N7" s="26"/>
      <c r="O7" s="27"/>
      <c r="P7" s="27"/>
      <c r="Q7" s="38"/>
      <c r="R7" s="25"/>
      <c r="S7" s="27"/>
      <c r="T7" s="27"/>
      <c r="U7" s="27"/>
      <c r="V7" s="27"/>
      <c r="W7" s="27"/>
      <c r="X7" s="27"/>
      <c r="Y7" s="28"/>
    </row>
    <row r="8" spans="2:25" ht="34.5" customHeight="1" x14ac:dyDescent="0.25">
      <c r="B8" s="15"/>
      <c r="C8" s="32"/>
      <c r="D8" s="39"/>
      <c r="E8" s="33"/>
      <c r="F8" s="40"/>
      <c r="G8" s="41"/>
      <c r="H8" s="34"/>
      <c r="I8" s="26"/>
      <c r="J8" s="27"/>
      <c r="K8" s="38"/>
      <c r="L8" s="42"/>
      <c r="M8" s="25"/>
      <c r="N8" s="26"/>
      <c r="O8" s="27"/>
      <c r="P8" s="27"/>
      <c r="Q8" s="28"/>
      <c r="R8" s="25"/>
      <c r="S8" s="27"/>
      <c r="T8" s="27"/>
      <c r="U8" s="27"/>
      <c r="V8" s="27"/>
      <c r="W8" s="27"/>
      <c r="X8" s="27"/>
      <c r="Y8" s="28"/>
    </row>
    <row r="9" spans="2:25" ht="34.5" customHeight="1" x14ac:dyDescent="0.25">
      <c r="B9" s="15"/>
      <c r="C9" s="32"/>
      <c r="D9" s="43"/>
      <c r="E9" s="33"/>
      <c r="F9" s="40"/>
      <c r="G9" s="36"/>
      <c r="H9" s="34"/>
      <c r="I9" s="26"/>
      <c r="J9" s="27"/>
      <c r="K9" s="38"/>
      <c r="L9" s="44"/>
      <c r="M9" s="25"/>
      <c r="N9" s="26"/>
      <c r="O9" s="27"/>
      <c r="P9" s="27"/>
      <c r="Q9" s="38"/>
      <c r="R9" s="25"/>
      <c r="S9" s="27"/>
      <c r="T9" s="27"/>
      <c r="U9" s="27"/>
      <c r="V9" s="27"/>
      <c r="W9" s="27"/>
      <c r="X9" s="27"/>
      <c r="Y9" s="28"/>
    </row>
    <row r="10" spans="2:25" ht="34.5" customHeight="1" x14ac:dyDescent="0.25">
      <c r="B10" s="15"/>
      <c r="C10" s="32"/>
      <c r="D10" s="39"/>
      <c r="E10" s="34"/>
      <c r="F10" s="45"/>
      <c r="G10" s="34"/>
      <c r="H10" s="33"/>
      <c r="I10" s="25"/>
      <c r="J10" s="27"/>
      <c r="K10" s="28"/>
      <c r="L10" s="46"/>
      <c r="M10" s="25"/>
      <c r="N10" s="26"/>
      <c r="O10" s="27"/>
      <c r="P10" s="27"/>
      <c r="Q10" s="28"/>
      <c r="R10" s="25"/>
      <c r="S10" s="27"/>
      <c r="T10" s="27"/>
      <c r="U10" s="27"/>
      <c r="V10" s="27"/>
      <c r="W10" s="27"/>
      <c r="X10" s="27"/>
      <c r="Y10" s="28"/>
    </row>
    <row r="11" spans="2:25" ht="34.5" customHeight="1" x14ac:dyDescent="0.25">
      <c r="B11" s="15"/>
      <c r="C11" s="32"/>
      <c r="D11" s="39"/>
      <c r="E11" s="34"/>
      <c r="F11" s="47"/>
      <c r="G11" s="48"/>
      <c r="H11" s="3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2:25" ht="34.5" customHeight="1" thickBot="1" x14ac:dyDescent="0.3">
      <c r="B12" s="15"/>
      <c r="C12" s="50"/>
      <c r="D12" s="39"/>
      <c r="E12" s="34"/>
      <c r="F12" s="47" t="s">
        <v>30</v>
      </c>
      <c r="G12" s="34"/>
      <c r="H12" s="33"/>
      <c r="I12" s="51"/>
      <c r="J12" s="52"/>
      <c r="K12" s="53"/>
      <c r="L12" s="54">
        <f>L11/23.5</f>
        <v>0</v>
      </c>
      <c r="M12" s="51"/>
      <c r="N12" s="55"/>
      <c r="O12" s="56"/>
      <c r="P12" s="56"/>
      <c r="Q12" s="57"/>
      <c r="R12" s="58"/>
      <c r="S12" s="56"/>
      <c r="T12" s="56"/>
      <c r="U12" s="56"/>
      <c r="V12" s="56"/>
      <c r="W12" s="56"/>
      <c r="X12" s="56"/>
      <c r="Y12" s="57"/>
    </row>
    <row r="13" spans="2:25" ht="34.5" customHeight="1" x14ac:dyDescent="0.25">
      <c r="B13" s="59" t="s">
        <v>31</v>
      </c>
      <c r="C13" s="60"/>
      <c r="D13" s="61">
        <v>137</v>
      </c>
      <c r="E13" s="62" t="s">
        <v>32</v>
      </c>
      <c r="F13" s="63" t="s">
        <v>46</v>
      </c>
      <c r="G13" s="64">
        <v>100</v>
      </c>
      <c r="H13" s="135" t="s">
        <v>47</v>
      </c>
      <c r="I13" s="65">
        <v>0.8</v>
      </c>
      <c r="J13" s="30">
        <v>0.2</v>
      </c>
      <c r="K13" s="66">
        <v>7.5</v>
      </c>
      <c r="L13" s="67">
        <v>38</v>
      </c>
      <c r="M13" s="29">
        <v>0.06</v>
      </c>
      <c r="N13" s="65">
        <v>0.03</v>
      </c>
      <c r="O13" s="30">
        <v>38</v>
      </c>
      <c r="P13" s="30">
        <v>10</v>
      </c>
      <c r="Q13" s="31">
        <v>0</v>
      </c>
      <c r="R13" s="29">
        <v>35</v>
      </c>
      <c r="S13" s="30">
        <v>17</v>
      </c>
      <c r="T13" s="30">
        <v>11</v>
      </c>
      <c r="U13" s="30">
        <v>0.1</v>
      </c>
      <c r="V13" s="30">
        <v>155</v>
      </c>
      <c r="W13" s="30">
        <v>2.9999999999999997E-4</v>
      </c>
      <c r="X13" s="30">
        <v>1E-4</v>
      </c>
      <c r="Y13" s="31">
        <v>0.15</v>
      </c>
    </row>
    <row r="14" spans="2:25" ht="34.5" customHeight="1" x14ac:dyDescent="0.25">
      <c r="B14" s="68"/>
      <c r="C14" s="69"/>
      <c r="D14" s="39">
        <v>30</v>
      </c>
      <c r="E14" s="34" t="s">
        <v>33</v>
      </c>
      <c r="F14" s="45" t="s">
        <v>34</v>
      </c>
      <c r="G14" s="34">
        <v>250</v>
      </c>
      <c r="H14" s="33">
        <v>21.83</v>
      </c>
      <c r="I14" s="25">
        <v>6</v>
      </c>
      <c r="J14" s="27">
        <v>6.28</v>
      </c>
      <c r="K14" s="28">
        <v>7.12</v>
      </c>
      <c r="L14" s="70">
        <v>109.74</v>
      </c>
      <c r="M14" s="25">
        <v>0.06</v>
      </c>
      <c r="N14" s="26">
        <v>0.08</v>
      </c>
      <c r="O14" s="27">
        <v>9.92</v>
      </c>
      <c r="P14" s="27">
        <v>121</v>
      </c>
      <c r="Q14" s="28">
        <v>8.0000000000000002E-3</v>
      </c>
      <c r="R14" s="25">
        <v>37.1</v>
      </c>
      <c r="S14" s="27">
        <v>79.599999999999994</v>
      </c>
      <c r="T14" s="27">
        <v>21.2</v>
      </c>
      <c r="U14" s="27">
        <v>1.2</v>
      </c>
      <c r="V14" s="27">
        <v>329.8</v>
      </c>
      <c r="W14" s="27">
        <v>6.0000000000000001E-3</v>
      </c>
      <c r="X14" s="27">
        <v>0</v>
      </c>
      <c r="Y14" s="28">
        <v>3.2000000000000001E-2</v>
      </c>
    </row>
    <row r="15" spans="2:25" ht="34.5" customHeight="1" x14ac:dyDescent="0.25">
      <c r="B15" s="71"/>
      <c r="C15" s="72"/>
      <c r="D15" s="39">
        <v>504</v>
      </c>
      <c r="E15" s="34" t="s">
        <v>35</v>
      </c>
      <c r="F15" s="45" t="s">
        <v>45</v>
      </c>
      <c r="G15" s="34">
        <v>280</v>
      </c>
      <c r="H15" s="33">
        <v>64.349999999999994</v>
      </c>
      <c r="I15" s="25">
        <v>26.9</v>
      </c>
      <c r="J15" s="27">
        <v>33.159999999999997</v>
      </c>
      <c r="K15" s="28">
        <v>40.369999999999997</v>
      </c>
      <c r="L15" s="70">
        <v>567.08000000000004</v>
      </c>
      <c r="M15" s="25">
        <v>0.1</v>
      </c>
      <c r="N15" s="26">
        <v>0.19</v>
      </c>
      <c r="O15" s="27">
        <v>1.33</v>
      </c>
      <c r="P15" s="27">
        <v>160</v>
      </c>
      <c r="Q15" s="28">
        <v>0</v>
      </c>
      <c r="R15" s="25">
        <v>22.6</v>
      </c>
      <c r="S15" s="27">
        <v>299.75</v>
      </c>
      <c r="T15" s="27">
        <v>56.55</v>
      </c>
      <c r="U15" s="27">
        <v>3.78</v>
      </c>
      <c r="V15" s="27">
        <v>461.65</v>
      </c>
      <c r="W15" s="27">
        <v>0.01</v>
      </c>
      <c r="X15" s="27">
        <v>7.7499999999999999E-3</v>
      </c>
      <c r="Y15" s="28">
        <v>0.1</v>
      </c>
    </row>
    <row r="16" spans="2:25" ht="34.5" customHeight="1" x14ac:dyDescent="0.25">
      <c r="B16" s="71"/>
      <c r="C16" s="73" t="s">
        <v>36</v>
      </c>
      <c r="D16" s="74">
        <v>98</v>
      </c>
      <c r="E16" s="75" t="s">
        <v>37</v>
      </c>
      <c r="F16" s="76" t="s">
        <v>38</v>
      </c>
      <c r="G16" s="77">
        <v>200</v>
      </c>
      <c r="H16" s="78">
        <v>5.04</v>
      </c>
      <c r="I16" s="79">
        <v>0.4</v>
      </c>
      <c r="J16" s="80">
        <v>0</v>
      </c>
      <c r="K16" s="81">
        <v>27</v>
      </c>
      <c r="L16" s="82">
        <v>59.48</v>
      </c>
      <c r="M16" s="79">
        <v>0</v>
      </c>
      <c r="N16" s="83">
        <v>0</v>
      </c>
      <c r="O16" s="80">
        <v>1.4</v>
      </c>
      <c r="P16" s="80">
        <v>0</v>
      </c>
      <c r="Q16" s="81">
        <v>0</v>
      </c>
      <c r="R16" s="79">
        <v>0.21</v>
      </c>
      <c r="S16" s="80">
        <v>0</v>
      </c>
      <c r="T16" s="80">
        <v>0</v>
      </c>
      <c r="U16" s="80">
        <v>0.02</v>
      </c>
      <c r="V16" s="80">
        <v>0.2</v>
      </c>
      <c r="W16" s="80">
        <v>0</v>
      </c>
      <c r="X16" s="80">
        <v>0</v>
      </c>
      <c r="Y16" s="81">
        <v>0</v>
      </c>
    </row>
    <row r="17" spans="2:25" ht="34.5" customHeight="1" x14ac:dyDescent="0.25">
      <c r="B17" s="71"/>
      <c r="C17" s="84"/>
      <c r="D17" s="85"/>
      <c r="E17" s="86"/>
      <c r="F17" s="87"/>
      <c r="G17" s="86"/>
      <c r="H17" s="88"/>
      <c r="I17" s="89"/>
      <c r="J17" s="90"/>
      <c r="K17" s="91"/>
      <c r="L17" s="92"/>
      <c r="M17" s="89"/>
      <c r="N17" s="93"/>
      <c r="O17" s="90"/>
      <c r="P17" s="90"/>
      <c r="Q17" s="91"/>
      <c r="R17" s="93"/>
      <c r="S17" s="90"/>
      <c r="T17" s="90"/>
      <c r="U17" s="93"/>
      <c r="V17" s="90"/>
      <c r="W17" s="90"/>
      <c r="X17" s="93"/>
      <c r="Y17" s="91"/>
    </row>
    <row r="18" spans="2:25" ht="34.5" customHeight="1" x14ac:dyDescent="0.25">
      <c r="B18" s="71"/>
      <c r="C18" s="72"/>
      <c r="D18" s="43">
        <v>119</v>
      </c>
      <c r="E18" s="34" t="s">
        <v>39</v>
      </c>
      <c r="F18" s="45" t="s">
        <v>40</v>
      </c>
      <c r="G18" s="36">
        <v>20</v>
      </c>
      <c r="H18" s="136" t="s">
        <v>48</v>
      </c>
      <c r="I18" s="25">
        <v>1.4</v>
      </c>
      <c r="J18" s="27">
        <v>0.14000000000000001</v>
      </c>
      <c r="K18" s="28">
        <v>8.8000000000000007</v>
      </c>
      <c r="L18" s="37">
        <v>48</v>
      </c>
      <c r="M18" s="25">
        <v>0.02</v>
      </c>
      <c r="N18" s="27">
        <v>6.0000000000000001E-3</v>
      </c>
      <c r="O18" s="27">
        <v>0</v>
      </c>
      <c r="P18" s="27">
        <v>0</v>
      </c>
      <c r="Q18" s="28">
        <v>0</v>
      </c>
      <c r="R18" s="26">
        <v>7.4</v>
      </c>
      <c r="S18" s="27">
        <v>43.6</v>
      </c>
      <c r="T18" s="27">
        <v>13</v>
      </c>
      <c r="U18" s="26">
        <v>0.56000000000000005</v>
      </c>
      <c r="V18" s="27">
        <v>18.600000000000001</v>
      </c>
      <c r="W18" s="27">
        <v>5.9999999999999995E-4</v>
      </c>
      <c r="X18" s="26">
        <v>1E-3</v>
      </c>
      <c r="Y18" s="28">
        <v>0</v>
      </c>
    </row>
    <row r="19" spans="2:25" ht="34.5" customHeight="1" x14ac:dyDescent="0.25">
      <c r="B19" s="71"/>
      <c r="C19" s="72"/>
      <c r="D19" s="39">
        <v>120</v>
      </c>
      <c r="E19" s="34" t="s">
        <v>41</v>
      </c>
      <c r="F19" s="45" t="s">
        <v>42</v>
      </c>
      <c r="G19" s="34">
        <v>20</v>
      </c>
      <c r="H19" s="33">
        <v>1.9</v>
      </c>
      <c r="I19" s="25">
        <v>1.1399999999999999</v>
      </c>
      <c r="J19" s="27">
        <v>0.22</v>
      </c>
      <c r="K19" s="28">
        <v>7.44</v>
      </c>
      <c r="L19" s="70">
        <v>36.26</v>
      </c>
      <c r="M19" s="25">
        <v>0.02</v>
      </c>
      <c r="N19" s="26">
        <v>2.4E-2</v>
      </c>
      <c r="O19" s="27">
        <v>0.08</v>
      </c>
      <c r="P19" s="27">
        <v>0</v>
      </c>
      <c r="Q19" s="28">
        <v>0</v>
      </c>
      <c r="R19" s="25">
        <v>6.8</v>
      </c>
      <c r="S19" s="27">
        <v>24</v>
      </c>
      <c r="T19" s="27">
        <v>8.1999999999999993</v>
      </c>
      <c r="U19" s="27">
        <v>0.46</v>
      </c>
      <c r="V19" s="27">
        <v>73.5</v>
      </c>
      <c r="W19" s="27">
        <v>2E-3</v>
      </c>
      <c r="X19" s="27">
        <v>2E-3</v>
      </c>
      <c r="Y19" s="28">
        <v>1.2E-2</v>
      </c>
    </row>
    <row r="20" spans="2:25" ht="34.5" customHeight="1" x14ac:dyDescent="0.25">
      <c r="B20" s="71"/>
      <c r="C20" s="73" t="s">
        <v>36</v>
      </c>
      <c r="D20" s="78"/>
      <c r="E20" s="94"/>
      <c r="F20" s="95" t="s">
        <v>43</v>
      </c>
      <c r="G20" s="96">
        <f>G13+G14+G15+G16+G18+G19</f>
        <v>870</v>
      </c>
      <c r="H20" s="97"/>
      <c r="I20" s="97">
        <f t="shared" ref="I20:Y20" si="0">I13+I14+I15+I16+I18+I19</f>
        <v>36.639999999999993</v>
      </c>
      <c r="J20" s="98">
        <f t="shared" si="0"/>
        <v>40</v>
      </c>
      <c r="K20" s="99">
        <f t="shared" si="0"/>
        <v>98.22999999999999</v>
      </c>
      <c r="L20" s="100">
        <f t="shared" si="0"/>
        <v>858.56000000000006</v>
      </c>
      <c r="M20" s="97">
        <f t="shared" si="0"/>
        <v>0.26</v>
      </c>
      <c r="N20" s="98">
        <f t="shared" si="0"/>
        <v>0.33</v>
      </c>
      <c r="O20" s="98">
        <f t="shared" si="0"/>
        <v>50.73</v>
      </c>
      <c r="P20" s="98">
        <f t="shared" si="0"/>
        <v>291</v>
      </c>
      <c r="Q20" s="99">
        <f t="shared" si="0"/>
        <v>8.0000000000000002E-3</v>
      </c>
      <c r="R20" s="97">
        <f t="shared" si="0"/>
        <v>109.10999999999999</v>
      </c>
      <c r="S20" s="98">
        <f t="shared" si="0"/>
        <v>463.95000000000005</v>
      </c>
      <c r="T20" s="98">
        <f t="shared" si="0"/>
        <v>109.95</v>
      </c>
      <c r="U20" s="98">
        <f t="shared" si="0"/>
        <v>6.12</v>
      </c>
      <c r="V20" s="98">
        <f t="shared" si="0"/>
        <v>1038.75</v>
      </c>
      <c r="W20" s="98">
        <f t="shared" si="0"/>
        <v>1.89E-2</v>
      </c>
      <c r="X20" s="98">
        <f t="shared" si="0"/>
        <v>1.085E-2</v>
      </c>
      <c r="Y20" s="101">
        <f t="shared" si="0"/>
        <v>0.29400000000000004</v>
      </c>
    </row>
    <row r="21" spans="2:25" ht="34.5" customHeight="1" x14ac:dyDescent="0.25">
      <c r="B21" s="71"/>
      <c r="C21" s="84" t="s">
        <v>44</v>
      </c>
      <c r="D21" s="102"/>
      <c r="E21" s="103"/>
      <c r="F21" s="104" t="s">
        <v>43</v>
      </c>
      <c r="G21" s="105">
        <f>G13+G14+G15+G17+G18+G19</f>
        <v>670</v>
      </c>
      <c r="H21" s="106"/>
      <c r="I21" s="107">
        <f t="shared" ref="I21:Y21" si="1">I13+I14+I15+I17+I18+I19</f>
        <v>36.239999999999995</v>
      </c>
      <c r="J21" s="108">
        <f t="shared" si="1"/>
        <v>40</v>
      </c>
      <c r="K21" s="109">
        <f t="shared" si="1"/>
        <v>71.22999999999999</v>
      </c>
      <c r="L21" s="110">
        <f t="shared" si="1"/>
        <v>799.08</v>
      </c>
      <c r="M21" s="107">
        <f t="shared" si="1"/>
        <v>0.26</v>
      </c>
      <c r="N21" s="108">
        <f t="shared" si="1"/>
        <v>0.33</v>
      </c>
      <c r="O21" s="108">
        <f t="shared" si="1"/>
        <v>49.33</v>
      </c>
      <c r="P21" s="108">
        <f t="shared" si="1"/>
        <v>291</v>
      </c>
      <c r="Q21" s="109">
        <f t="shared" si="1"/>
        <v>8.0000000000000002E-3</v>
      </c>
      <c r="R21" s="107">
        <f t="shared" si="1"/>
        <v>108.89999999999999</v>
      </c>
      <c r="S21" s="108">
        <f t="shared" si="1"/>
        <v>463.95000000000005</v>
      </c>
      <c r="T21" s="108">
        <f t="shared" si="1"/>
        <v>109.95</v>
      </c>
      <c r="U21" s="108">
        <f t="shared" si="1"/>
        <v>6.1000000000000005</v>
      </c>
      <c r="V21" s="108">
        <f t="shared" si="1"/>
        <v>1038.5500000000002</v>
      </c>
      <c r="W21" s="108">
        <f t="shared" si="1"/>
        <v>1.89E-2</v>
      </c>
      <c r="X21" s="108">
        <f t="shared" si="1"/>
        <v>1.085E-2</v>
      </c>
      <c r="Y21" s="111">
        <f t="shared" si="1"/>
        <v>0.29400000000000004</v>
      </c>
    </row>
    <row r="22" spans="2:25" ht="24.75" customHeight="1" x14ac:dyDescent="0.25">
      <c r="B22" s="112"/>
      <c r="C22" s="73" t="s">
        <v>36</v>
      </c>
      <c r="D22" s="113"/>
      <c r="E22" s="114"/>
      <c r="F22" s="95" t="s">
        <v>30</v>
      </c>
      <c r="G22" s="115"/>
      <c r="H22" s="113"/>
      <c r="I22" s="79"/>
      <c r="J22" s="80"/>
      <c r="K22" s="81"/>
      <c r="L22" s="116">
        <f>L20/23.5</f>
        <v>36.534468085106383</v>
      </c>
      <c r="M22" s="79"/>
      <c r="N22" s="80"/>
      <c r="O22" s="80"/>
      <c r="P22" s="80"/>
      <c r="Q22" s="117"/>
      <c r="R22" s="79"/>
      <c r="S22" s="80"/>
      <c r="T22" s="80"/>
      <c r="U22" s="80"/>
      <c r="V22" s="80"/>
      <c r="W22" s="80"/>
      <c r="X22" s="80"/>
      <c r="Y22" s="81"/>
    </row>
    <row r="23" spans="2:25" ht="33.75" customHeight="1" thickBot="1" x14ac:dyDescent="0.3">
      <c r="B23" s="118"/>
      <c r="C23" s="119" t="s">
        <v>44</v>
      </c>
      <c r="D23" s="120"/>
      <c r="E23" s="121"/>
      <c r="F23" s="122" t="s">
        <v>30</v>
      </c>
      <c r="G23" s="123"/>
      <c r="H23" s="120"/>
      <c r="I23" s="124"/>
      <c r="J23" s="125"/>
      <c r="K23" s="126"/>
      <c r="L23" s="127">
        <f>L21/23.5</f>
        <v>34.003404255319154</v>
      </c>
      <c r="M23" s="124"/>
      <c r="N23" s="125"/>
      <c r="O23" s="125"/>
      <c r="P23" s="125"/>
      <c r="Q23" s="128"/>
      <c r="R23" s="124"/>
      <c r="S23" s="125"/>
      <c r="T23" s="125"/>
      <c r="U23" s="125"/>
      <c r="V23" s="125"/>
      <c r="W23" s="125"/>
      <c r="X23" s="125"/>
      <c r="Y23" s="126"/>
    </row>
    <row r="26" spans="2:25" ht="15.75" x14ac:dyDescent="0.25">
      <c r="B26" s="129"/>
      <c r="C26" s="130"/>
      <c r="D26" s="130"/>
      <c r="E26" s="131"/>
    </row>
    <row r="27" spans="2:25" ht="15.75" x14ac:dyDescent="0.25">
      <c r="B27" s="132"/>
      <c r="C27" s="133"/>
      <c r="D27" s="133"/>
      <c r="E27" s="13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2023-09-07T01:40:41Z</dcterms:created>
  <dcterms:modified xsi:type="dcterms:W3CDTF">2023-12-19T11:50:56Z</dcterms:modified>
</cp:coreProperties>
</file>